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02_Ruosiami\466569 - Kompensatorių įrengimas Telšių TP projektavimo ir statybos darbai\002_Pasiulymas\466569 pasiūlymas\"/>
    </mc:Choice>
  </mc:AlternateContent>
  <xr:revisionPtr revIDLastSave="0" documentId="13_ncr:1_{B28939F7-712F-48D8-8ADD-133BA8738519}" xr6:coauthVersionLast="44" xr6:coauthVersionMax="45" xr10:uidLastSave="{00000000-0000-0000-0000-000000000000}"/>
  <bookViews>
    <workbookView xWindow="-120" yWindow="-120" windowWidth="24240" windowHeight="13290" xr2:uid="{00000000-000D-0000-FFFF-FFFF00000000}"/>
  </bookViews>
  <sheets>
    <sheet name="Su pasiūlymu teikiama forma" sheetId="1" r:id="rId1"/>
    <sheet name="Su TP pildoma forma" sheetId="2" r:id="rId2"/>
    <sheet name="Darbų ir aktavimo grafika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7" i="2" l="1"/>
  <c r="C35" i="2"/>
  <c r="C32" i="2"/>
  <c r="C25" i="2"/>
  <c r="C22" i="2"/>
  <c r="C17" i="2"/>
  <c r="C15" i="2"/>
  <c r="C40" i="2" l="1"/>
  <c r="I40" i="2"/>
  <c r="C37" i="1" l="1"/>
  <c r="C35" i="1"/>
  <c r="C32" i="1"/>
  <c r="C25" i="1"/>
  <c r="C22" i="1"/>
  <c r="C17" i="1"/>
  <c r="C15" i="1"/>
  <c r="C40" i="1" l="1"/>
</calcChain>
</file>

<file path=xl/sharedStrings.xml><?xml version="1.0" encoding="utf-8"?>
<sst xmlns="http://schemas.openxmlformats.org/spreadsheetml/2006/main" count="112" uniqueCount="58">
  <si>
    <t>Techninis projektas</t>
  </si>
  <si>
    <t>Inžineriniai tyrinėjimai</t>
  </si>
  <si>
    <t>1.1</t>
  </si>
  <si>
    <t>1.2</t>
  </si>
  <si>
    <t>IMT turto grupes pavadinimas</t>
  </si>
  <si>
    <t>vertė</t>
  </si>
  <si>
    <t>viso</t>
  </si>
  <si>
    <t>&lt;parašas&gt;</t>
  </si>
  <si>
    <t>Data _______________________</t>
  </si>
  <si>
    <t>Mokėjimų planas parengtas _______________________</t>
  </si>
  <si>
    <t>(Pasiūlymo forma)</t>
  </si>
  <si>
    <t>NEMATERIALUSIS TURTAS</t>
  </si>
  <si>
    <t>MATERIALUSIS TURTAS</t>
  </si>
  <si>
    <t xml:space="preserve">Pastatai </t>
  </si>
  <si>
    <t>Statiniai ir įrenginiai</t>
  </si>
  <si>
    <t>Elektros ir ryšių linijų statiniai ir įrenginiai</t>
  </si>
  <si>
    <t>Elektros įrenginiai</t>
  </si>
  <si>
    <t>Mašinos,  įrengimai ir sistemos</t>
  </si>
  <si>
    <t>Darbo įtaisai, įrankiai ir prietaisai</t>
  </si>
  <si>
    <t>Kompiuterinė technika, orgtechnika ir telekomunikacijų įranga</t>
  </si>
  <si>
    <t>Pasiūlymo rengimo metu rangovas užpildo "C" stulpelį.</t>
  </si>
  <si>
    <t>X</t>
  </si>
  <si>
    <t>Šviesolaidinio ryšio linijos</t>
  </si>
  <si>
    <t>Programinės įrangos licencijos</t>
  </si>
  <si>
    <t>Programinės įrangos paketai</t>
  </si>
  <si>
    <t>Gamybiniai - technologiniai pastatai</t>
  </si>
  <si>
    <t>Keliai ir aikštelės</t>
  </si>
  <si>
    <t xml:space="preserve">Inžineriniai tinklai </t>
  </si>
  <si>
    <t>Kiti statiniai</t>
  </si>
  <si>
    <t>Laikini statiniai</t>
  </si>
  <si>
    <t>Oro linija ant metalinių atramų</t>
  </si>
  <si>
    <t>Lauko ir vidaus skirstyklų elektros įrenginiai</t>
  </si>
  <si>
    <t>Relinės apsaugos ir automatikos elektromechaniniai įrenginiai</t>
  </si>
  <si>
    <t>Relinės apsaugos ir automatikos mikroprocesoriniai įrenginiai</t>
  </si>
  <si>
    <t>Transformatorių pastočių 0,4 kV ir žemesnės įtampos įrenginiai</t>
  </si>
  <si>
    <t>Kiti įrenginiai</t>
  </si>
  <si>
    <t>Transformatorių pastočių akumuliatorių baterijos ir jų įkrovimo įtaisai</t>
  </si>
  <si>
    <t>Vėdinimo, apšvietimo, gaisro gesinimo sistemos ir įrengimai</t>
  </si>
  <si>
    <t>Siurblinių įrengimai</t>
  </si>
  <si>
    <t>Duomenų perdavimo  tinklų įranga</t>
  </si>
  <si>
    <t>Technologinio ir dispečerinio valdymo įrenginiai</t>
  </si>
  <si>
    <t>Elektros apskaitos prietaisai</t>
  </si>
  <si>
    <t>Kartu su techniniu projektu rangovas užpildo "H" ir "I" stulpelį</t>
  </si>
  <si>
    <t>Standartinis turto vieneto, kuriam suteikiamas inventorinis numeris, pavadinimas</t>
  </si>
  <si>
    <t>Nr.</t>
  </si>
  <si>
    <t>-</t>
  </si>
  <si>
    <t>Projekto metu sukuriamo turto vertes nustatė _______________</t>
  </si>
  <si>
    <t>Darbų ir aktavimo grafikas patikslintas po techninio projekto parengimo (pildomi"E" ir "F" stulpeliai)</t>
  </si>
  <si>
    <t>Užduotis</t>
  </si>
  <si>
    <t xml:space="preserve">Pradžia </t>
  </si>
  <si>
    <t>Pabaiga</t>
  </si>
  <si>
    <t>Aktuojamas turto vienetas</t>
  </si>
  <si>
    <t>Aktuojamo turto dalis</t>
  </si>
  <si>
    <t>Darbų grafiką parengė _______________________</t>
  </si>
  <si>
    <t>Darbų grafiką suderino _______________________</t>
  </si>
  <si>
    <t>„NAUJŲ SINCHRONINIŲ KOMPENSATORIŲ ĮRENGIMAS LIETUVOS EES” NR. PPSC19058: TELŠIŲ TP  PROJEKTAVIMO IR STATYBOS DARBAI</t>
  </si>
  <si>
    <t>„NAUJŲ SINCHRONINIŲ KOMPENSATORIŲ ĮRENGIMAS LIETUVOS EES” NR. PPSC19058: Telšių TP  PROJEKTAVIMO IR STATYBOS DARBAI</t>
  </si>
  <si>
    <t>viso be PVM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</si>
</sst>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1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name val="Trebuchet MS"/>
      <family val="2"/>
      <charset val="186"/>
    </font>
    <font>
      <sz val="8"/>
      <color rgb="FF000000"/>
      <name val="Trebuchet MS"/>
      <family val="2"/>
      <charset val="186"/>
    </font>
    <font>
      <sz val="10"/>
      <name val="Arial"/>
      <family val="2"/>
      <charset val="186"/>
    </font>
    <font>
      <sz val="18"/>
      <color theme="1"/>
      <name val="Calibri"/>
      <family val="2"/>
      <charset val="186"/>
      <scheme val="minor"/>
    </font>
    <font>
      <b/>
      <sz val="11"/>
      <color rgb="FF000000"/>
      <name val="Trebuchet MS"/>
      <family val="2"/>
      <charset val="186"/>
    </font>
    <font>
      <sz val="11"/>
      <color rgb="FF000000"/>
      <name val="Trebuchet MS"/>
      <family val="2"/>
      <charset val="186"/>
    </font>
    <font>
      <b/>
      <sz val="8"/>
      <color rgb="FF000000"/>
      <name val="Trebuchet MS"/>
      <family val="2"/>
      <charset val="186"/>
    </font>
    <font>
      <sz val="10"/>
      <color theme="1"/>
      <name val="Arial"/>
      <family val="2"/>
      <charset val="186"/>
    </font>
    <font>
      <b/>
      <sz val="8"/>
      <name val="Trebuchet MS"/>
      <family val="2"/>
      <charset val="186"/>
    </font>
    <font>
      <b/>
      <sz val="14"/>
      <color theme="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9" fillId="0" borderId="0"/>
    <xf numFmtId="0" fontId="4" fillId="0" borderId="0"/>
  </cellStyleXfs>
  <cellXfs count="75">
    <xf numFmtId="0" fontId="0" fillId="0" borderId="0" xfId="0"/>
    <xf numFmtId="2" fontId="0" fillId="0" borderId="0" xfId="0" applyNumberFormat="1"/>
    <xf numFmtId="0" fontId="0" fillId="0" borderId="0" xfId="0" applyFont="1"/>
    <xf numFmtId="0" fontId="0" fillId="2" borderId="0" xfId="0" applyFill="1"/>
    <xf numFmtId="0" fontId="1" fillId="2" borderId="0" xfId="0" applyFont="1" applyFill="1"/>
    <xf numFmtId="2" fontId="0" fillId="2" borderId="0" xfId="0" applyNumberFormat="1" applyFill="1"/>
    <xf numFmtId="0" fontId="0" fillId="2" borderId="0" xfId="0" applyFont="1" applyFill="1"/>
    <xf numFmtId="0" fontId="0" fillId="2" borderId="3" xfId="0" applyFill="1" applyBorder="1"/>
    <xf numFmtId="2" fontId="1" fillId="2" borderId="0" xfId="0" applyNumberFormat="1" applyFont="1" applyFill="1"/>
    <xf numFmtId="0" fontId="6" fillId="2" borderId="4" xfId="0" applyFont="1" applyFill="1" applyBorder="1" applyAlignment="1">
      <alignment horizontal="center" vertical="center"/>
    </xf>
    <xf numFmtId="2" fontId="1" fillId="2" borderId="4" xfId="0" applyNumberFormat="1" applyFont="1" applyFill="1" applyBorder="1" applyAlignment="1">
      <alignment horizontal="center" vertical="center"/>
    </xf>
    <xf numFmtId="2" fontId="0" fillId="3" borderId="1" xfId="0" applyNumberFormat="1" applyFill="1" applyBorder="1"/>
    <xf numFmtId="0" fontId="5" fillId="2" borderId="0" xfId="0" applyFont="1" applyFill="1"/>
    <xf numFmtId="164" fontId="3" fillId="4" borderId="1" xfId="0" applyNumberFormat="1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8" fillId="6" borderId="1" xfId="0" applyNumberFormat="1" applyFont="1" applyFill="1" applyBorder="1" applyAlignment="1">
      <alignment horizontal="left" vertical="center"/>
    </xf>
    <xf numFmtId="164" fontId="8" fillId="6" borderId="1" xfId="0" applyNumberFormat="1" applyFont="1" applyFill="1" applyBorder="1" applyAlignment="1">
      <alignment horizontal="center" vertical="center" wrapText="1"/>
    </xf>
    <xf numFmtId="0" fontId="10" fillId="6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vertical="center" wrapText="1"/>
    </xf>
    <xf numFmtId="0" fontId="0" fillId="7" borderId="0" xfId="0" applyFill="1"/>
    <xf numFmtId="0" fontId="7" fillId="8" borderId="5" xfId="0" applyFont="1" applyFill="1" applyBorder="1" applyAlignment="1">
      <alignment horizontal="justify" vertical="center"/>
    </xf>
    <xf numFmtId="0" fontId="7" fillId="8" borderId="1" xfId="0" applyFont="1" applyFill="1" applyBorder="1" applyAlignment="1">
      <alignment horizontal="justify" vertical="center"/>
    </xf>
    <xf numFmtId="164" fontId="3" fillId="0" borderId="1" xfId="0" applyNumberFormat="1" applyFont="1" applyFill="1" applyBorder="1" applyAlignment="1">
      <alignment vertical="center" wrapText="1"/>
    </xf>
    <xf numFmtId="164" fontId="3" fillId="5" borderId="1" xfId="0" applyNumberFormat="1" applyFont="1" applyFill="1" applyBorder="1" applyAlignment="1">
      <alignment vertical="center" wrapText="1"/>
    </xf>
    <xf numFmtId="164" fontId="2" fillId="5" borderId="1" xfId="0" applyNumberFormat="1" applyFont="1" applyFill="1" applyBorder="1" applyAlignment="1">
      <alignment vertical="center" wrapText="1"/>
    </xf>
    <xf numFmtId="164" fontId="3" fillId="5" borderId="1" xfId="0" applyNumberFormat="1" applyFont="1" applyFill="1" applyBorder="1" applyAlignment="1">
      <alignment horizontal="right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8" fillId="6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vertical="center" wrapText="1"/>
    </xf>
    <xf numFmtId="0" fontId="2" fillId="3" borderId="1" xfId="0" applyNumberFormat="1" applyFont="1" applyFill="1" applyBorder="1" applyAlignment="1">
      <alignment vertical="center" wrapText="1"/>
    </xf>
    <xf numFmtId="2" fontId="0" fillId="3" borderId="0" xfId="0" applyNumberFormat="1" applyFill="1"/>
    <xf numFmtId="0" fontId="1" fillId="2" borderId="0" xfId="0" applyFont="1" applyFill="1" applyAlignment="1">
      <alignment wrapText="1"/>
    </xf>
    <xf numFmtId="0" fontId="2" fillId="5" borderId="2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1" fillId="2" borderId="0" xfId="0" applyFont="1" applyFill="1"/>
    <xf numFmtId="0" fontId="12" fillId="0" borderId="0" xfId="0" applyFont="1"/>
    <xf numFmtId="0" fontId="12" fillId="2" borderId="0" xfId="0" applyFont="1" applyFill="1"/>
    <xf numFmtId="0" fontId="12" fillId="9" borderId="0" xfId="0" applyFont="1" applyFill="1"/>
    <xf numFmtId="22" fontId="1" fillId="10" borderId="4" xfId="0" applyNumberFormat="1" applyFont="1" applyFill="1" applyBorder="1" applyAlignment="1">
      <alignment horizontal="center" vertical="center" wrapText="1"/>
    </xf>
    <xf numFmtId="0" fontId="1" fillId="10" borderId="9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center" vertical="center"/>
    </xf>
    <xf numFmtId="0" fontId="0" fillId="8" borderId="13" xfId="0" applyFill="1" applyBorder="1"/>
    <xf numFmtId="22" fontId="0" fillId="2" borderId="0" xfId="0" applyNumberFormat="1" applyFill="1" applyAlignment="1">
      <alignment horizontal="center" vertical="center"/>
    </xf>
    <xf numFmtId="22" fontId="0" fillId="0" borderId="0" xfId="0" applyNumberFormat="1"/>
    <xf numFmtId="14" fontId="0" fillId="0" borderId="0" xfId="0" applyNumberFormat="1"/>
    <xf numFmtId="22" fontId="0" fillId="0" borderId="0" xfId="0" applyNumberFormat="1" applyAlignment="1">
      <alignment horizontal="center" vertical="center"/>
    </xf>
    <xf numFmtId="14" fontId="0" fillId="2" borderId="0" xfId="0" applyNumberFormat="1" applyFill="1"/>
    <xf numFmtId="0" fontId="1" fillId="11" borderId="14" xfId="0" applyFont="1" applyFill="1" applyBorder="1" applyAlignment="1">
      <alignment horizontal="center" vertical="center"/>
    </xf>
    <xf numFmtId="14" fontId="1" fillId="11" borderId="15" xfId="0" applyNumberFormat="1" applyFont="1" applyFill="1" applyBorder="1" applyAlignment="1">
      <alignment horizontal="center" vertical="center"/>
    </xf>
    <xf numFmtId="0" fontId="1" fillId="11" borderId="15" xfId="0" applyFont="1" applyFill="1" applyBorder="1" applyAlignment="1">
      <alignment horizontal="center" vertical="center" wrapText="1"/>
    </xf>
    <xf numFmtId="0" fontId="1" fillId="11" borderId="16" xfId="0" applyFont="1" applyFill="1" applyBorder="1" applyAlignment="1">
      <alignment horizontal="center" vertical="center"/>
    </xf>
    <xf numFmtId="0" fontId="1" fillId="11" borderId="1" xfId="0" applyFont="1" applyFill="1" applyBorder="1"/>
    <xf numFmtId="14" fontId="0" fillId="11" borderId="1" xfId="0" applyNumberFormat="1" applyFill="1" applyBorder="1"/>
    <xf numFmtId="10" fontId="0" fillId="11" borderId="1" xfId="0" applyNumberFormat="1" applyFill="1" applyBorder="1"/>
    <xf numFmtId="0" fontId="0" fillId="11" borderId="1" xfId="0" applyFill="1" applyBorder="1" applyAlignment="1">
      <alignment horizontal="left"/>
    </xf>
    <xf numFmtId="0" fontId="0" fillId="11" borderId="0" xfId="0" applyFill="1"/>
    <xf numFmtId="22" fontId="1" fillId="10" borderId="6" xfId="0" applyNumberFormat="1" applyFont="1" applyFill="1" applyBorder="1" applyAlignment="1">
      <alignment horizontal="center" vertical="center" wrapText="1"/>
    </xf>
    <xf numFmtId="22" fontId="1" fillId="10" borderId="7" xfId="0" applyNumberFormat="1" applyFont="1" applyFill="1" applyBorder="1" applyAlignment="1">
      <alignment horizontal="center" vertical="center" wrapText="1"/>
    </xf>
    <xf numFmtId="22" fontId="1" fillId="10" borderId="8" xfId="0" applyNumberFormat="1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left" vertical="center"/>
    </xf>
    <xf numFmtId="0" fontId="7" fillId="8" borderId="11" xfId="0" applyFont="1" applyFill="1" applyBorder="1" applyAlignment="1">
      <alignment horizontal="left" vertical="center"/>
    </xf>
    <xf numFmtId="0" fontId="7" fillId="8" borderId="12" xfId="0" applyFont="1" applyFill="1" applyBorder="1" applyAlignment="1">
      <alignment horizontal="left" vertical="center"/>
    </xf>
    <xf numFmtId="0" fontId="7" fillId="8" borderId="1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wrapText="1"/>
    </xf>
  </cellXfs>
  <cellStyles count="4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43"/>
  <sheetViews>
    <sheetView tabSelected="1" topLeftCell="A28" zoomScale="115" zoomScaleNormal="115" workbookViewId="0">
      <selection activeCell="C40" sqref="C40"/>
    </sheetView>
  </sheetViews>
  <sheetFormatPr defaultRowHeight="15" x14ac:dyDescent="0.25"/>
  <cols>
    <col min="1" max="1" width="16.85546875" customWidth="1"/>
    <col min="2" max="2" width="71.28515625" style="2" customWidth="1"/>
    <col min="3" max="3" width="16.5703125" style="1" customWidth="1"/>
  </cols>
  <sheetData>
    <row r="1" spans="1:16384" x14ac:dyDescent="0.25">
      <c r="B1" s="2" t="s">
        <v>20</v>
      </c>
      <c r="C1" s="31"/>
    </row>
    <row r="5" spans="1:16384" ht="30" x14ac:dyDescent="0.25">
      <c r="A5" s="3"/>
      <c r="B5" s="32" t="s">
        <v>55</v>
      </c>
      <c r="C5" s="5"/>
    </row>
    <row r="6" spans="1:16384" ht="23.25" x14ac:dyDescent="0.35">
      <c r="A6" s="12" t="s">
        <v>10</v>
      </c>
      <c r="B6" s="6"/>
      <c r="C6" s="6"/>
    </row>
    <row r="7" spans="1:16384" ht="15.75" thickBot="1" x14ac:dyDescent="0.3">
      <c r="A7" s="3"/>
      <c r="B7" s="6"/>
      <c r="C7" s="5"/>
    </row>
    <row r="8" spans="1:16384" ht="28.5" customHeight="1" x14ac:dyDescent="0.25">
      <c r="A8" s="7"/>
      <c r="B8" s="9" t="s">
        <v>4</v>
      </c>
      <c r="C8" s="10" t="s">
        <v>5</v>
      </c>
    </row>
    <row r="9" spans="1:16384" s="20" customFormat="1" ht="15.75" customHeight="1" x14ac:dyDescent="0.25">
      <c r="A9" s="21" t="s">
        <v>2</v>
      </c>
      <c r="B9" s="22" t="s">
        <v>0</v>
      </c>
      <c r="C9" s="15">
        <v>120000</v>
      </c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s="20" customFormat="1" ht="15.75" customHeight="1" x14ac:dyDescent="0.25">
      <c r="A10" s="21" t="s">
        <v>3</v>
      </c>
      <c r="B10" s="22" t="s">
        <v>1</v>
      </c>
      <c r="C10" s="15">
        <v>6000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6384" ht="15.75" customHeight="1" x14ac:dyDescent="0.25">
      <c r="A11" s="13"/>
      <c r="B11" s="14" t="s">
        <v>11</v>
      </c>
      <c r="C11" s="27" t="s">
        <v>21</v>
      </c>
    </row>
    <row r="12" spans="1:16384" ht="15.75" customHeight="1" x14ac:dyDescent="0.25">
      <c r="A12" s="26">
        <v>100010</v>
      </c>
      <c r="B12" s="34" t="s">
        <v>23</v>
      </c>
      <c r="C12" s="15">
        <v>1200</v>
      </c>
    </row>
    <row r="13" spans="1:16384" ht="15.75" customHeight="1" x14ac:dyDescent="0.25">
      <c r="A13" s="26">
        <v>100020</v>
      </c>
      <c r="B13" s="34" t="s">
        <v>24</v>
      </c>
      <c r="C13" s="15">
        <v>1200</v>
      </c>
    </row>
    <row r="14" spans="1:16384" ht="15.75" customHeight="1" x14ac:dyDescent="0.25">
      <c r="A14" s="13"/>
      <c r="B14" s="14" t="s">
        <v>12</v>
      </c>
      <c r="C14" s="27" t="s">
        <v>21</v>
      </c>
    </row>
    <row r="15" spans="1:16384" ht="15.75" customHeight="1" x14ac:dyDescent="0.25">
      <c r="A15" s="28">
        <v>120000</v>
      </c>
      <c r="B15" s="16" t="s">
        <v>13</v>
      </c>
      <c r="C15" s="16">
        <f>SUM(C16:C16)</f>
        <v>45000</v>
      </c>
    </row>
    <row r="16" spans="1:16384" ht="15.75" customHeight="1" x14ac:dyDescent="0.25">
      <c r="A16" s="35">
        <v>120010</v>
      </c>
      <c r="B16" s="36" t="s">
        <v>25</v>
      </c>
      <c r="C16" s="29">
        <v>45000</v>
      </c>
    </row>
    <row r="17" spans="1:3" ht="15.75" customHeight="1" x14ac:dyDescent="0.25">
      <c r="A17" s="28">
        <v>130000</v>
      </c>
      <c r="B17" s="16" t="s">
        <v>14</v>
      </c>
      <c r="C17" s="16">
        <f>SUM(C18:C21)</f>
        <v>41500</v>
      </c>
    </row>
    <row r="18" spans="1:3" ht="15.75" customHeight="1" x14ac:dyDescent="0.25">
      <c r="A18" s="24">
        <v>130010</v>
      </c>
      <c r="B18" s="36" t="s">
        <v>26</v>
      </c>
      <c r="C18" s="29">
        <v>15300</v>
      </c>
    </row>
    <row r="19" spans="1:3" ht="15.75" customHeight="1" x14ac:dyDescent="0.25">
      <c r="A19" s="25">
        <v>130020</v>
      </c>
      <c r="B19" s="37" t="s">
        <v>27</v>
      </c>
      <c r="C19" s="30">
        <v>21400</v>
      </c>
    </row>
    <row r="20" spans="1:3" ht="15.75" customHeight="1" x14ac:dyDescent="0.25">
      <c r="A20" s="35">
        <v>130030</v>
      </c>
      <c r="B20" s="36" t="s">
        <v>28</v>
      </c>
      <c r="C20" s="29">
        <v>3200</v>
      </c>
    </row>
    <row r="21" spans="1:3" ht="15.75" customHeight="1" x14ac:dyDescent="0.25">
      <c r="A21" s="38">
        <v>130040</v>
      </c>
      <c r="B21" s="39" t="s">
        <v>29</v>
      </c>
      <c r="C21" s="15">
        <v>1600</v>
      </c>
    </row>
    <row r="22" spans="1:3" ht="15.75" customHeight="1" x14ac:dyDescent="0.25">
      <c r="A22" s="17">
        <v>140000</v>
      </c>
      <c r="B22" s="18" t="s">
        <v>15</v>
      </c>
      <c r="C22" s="18">
        <f>SUM(C23:C24)</f>
        <v>22200</v>
      </c>
    </row>
    <row r="23" spans="1:3" x14ac:dyDescent="0.25">
      <c r="A23" s="25">
        <v>140040</v>
      </c>
      <c r="B23" s="33" t="s">
        <v>22</v>
      </c>
      <c r="C23" s="30">
        <v>16000</v>
      </c>
    </row>
    <row r="24" spans="1:3" x14ac:dyDescent="0.25">
      <c r="A24" s="35">
        <v>140020</v>
      </c>
      <c r="B24" s="37" t="s">
        <v>30</v>
      </c>
      <c r="C24" s="30">
        <v>6200</v>
      </c>
    </row>
    <row r="25" spans="1:3" x14ac:dyDescent="0.25">
      <c r="A25" s="17">
        <v>150000</v>
      </c>
      <c r="B25" s="18" t="s">
        <v>16</v>
      </c>
      <c r="C25" s="18">
        <f>SUM(C26:C31)</f>
        <v>991400</v>
      </c>
    </row>
    <row r="26" spans="1:3" x14ac:dyDescent="0.25">
      <c r="A26" s="25">
        <v>150010</v>
      </c>
      <c r="B26" s="37" t="s">
        <v>31</v>
      </c>
      <c r="C26" s="40">
        <v>796700</v>
      </c>
    </row>
    <row r="27" spans="1:3" x14ac:dyDescent="0.25">
      <c r="A27" s="24">
        <v>150050</v>
      </c>
      <c r="B27" s="43" t="s">
        <v>32</v>
      </c>
      <c r="C27" s="42">
        <v>3100</v>
      </c>
    </row>
    <row r="28" spans="1:3" x14ac:dyDescent="0.25">
      <c r="A28" s="24">
        <v>150060</v>
      </c>
      <c r="B28" s="43" t="s">
        <v>33</v>
      </c>
      <c r="C28" s="42">
        <v>176000</v>
      </c>
    </row>
    <row r="29" spans="1:3" x14ac:dyDescent="0.25">
      <c r="A29" s="24">
        <v>150070</v>
      </c>
      <c r="B29" s="41" t="s">
        <v>34</v>
      </c>
      <c r="C29" s="40">
        <v>9000</v>
      </c>
    </row>
    <row r="30" spans="1:3" x14ac:dyDescent="0.25">
      <c r="A30" s="24">
        <v>150080</v>
      </c>
      <c r="B30" s="36" t="s">
        <v>35</v>
      </c>
      <c r="C30" s="42">
        <v>600</v>
      </c>
    </row>
    <row r="31" spans="1:3" x14ac:dyDescent="0.25">
      <c r="A31" s="25">
        <v>150090</v>
      </c>
      <c r="B31" s="43" t="s">
        <v>36</v>
      </c>
      <c r="C31" s="42">
        <v>6000</v>
      </c>
    </row>
    <row r="32" spans="1:3" x14ac:dyDescent="0.25">
      <c r="A32" s="17">
        <v>160000</v>
      </c>
      <c r="B32" s="16" t="s">
        <v>17</v>
      </c>
      <c r="C32" s="16">
        <f>SUM(C33:C34)</f>
        <v>18000</v>
      </c>
    </row>
    <row r="33" spans="1:3" x14ac:dyDescent="0.25">
      <c r="A33" s="24">
        <v>160030</v>
      </c>
      <c r="B33" s="36" t="s">
        <v>37</v>
      </c>
      <c r="C33" s="29">
        <v>12000</v>
      </c>
    </row>
    <row r="34" spans="1:3" x14ac:dyDescent="0.25">
      <c r="A34" s="24">
        <v>160050</v>
      </c>
      <c r="B34" s="36" t="s">
        <v>38</v>
      </c>
      <c r="C34" s="29">
        <v>6000</v>
      </c>
    </row>
    <row r="35" spans="1:3" x14ac:dyDescent="0.25">
      <c r="A35" s="17">
        <v>170000</v>
      </c>
      <c r="B35" s="16" t="s">
        <v>18</v>
      </c>
      <c r="C35" s="16">
        <f>SUM(C36:C36)</f>
        <v>12000</v>
      </c>
    </row>
    <row r="36" spans="1:3" x14ac:dyDescent="0.25">
      <c r="A36" s="23">
        <v>170010</v>
      </c>
      <c r="B36" s="19" t="s">
        <v>41</v>
      </c>
      <c r="C36" s="30">
        <v>12000</v>
      </c>
    </row>
    <row r="37" spans="1:3" x14ac:dyDescent="0.25">
      <c r="A37" s="17">
        <v>190000</v>
      </c>
      <c r="B37" s="16" t="s">
        <v>19</v>
      </c>
      <c r="C37" s="16">
        <f>SUM(C38:C39)</f>
        <v>197500</v>
      </c>
    </row>
    <row r="38" spans="1:3" x14ac:dyDescent="0.25">
      <c r="A38" s="25">
        <v>190040</v>
      </c>
      <c r="B38" s="41" t="s">
        <v>39</v>
      </c>
      <c r="C38" s="30">
        <v>76500</v>
      </c>
    </row>
    <row r="39" spans="1:3" x14ac:dyDescent="0.25">
      <c r="A39" s="25">
        <v>190050</v>
      </c>
      <c r="B39" s="37" t="s">
        <v>40</v>
      </c>
      <c r="C39" s="30">
        <v>121000</v>
      </c>
    </row>
    <row r="40" spans="1:3" x14ac:dyDescent="0.25">
      <c r="A40" s="3"/>
      <c r="B40" s="4" t="s">
        <v>57</v>
      </c>
      <c r="C40" s="8">
        <f>C37+C35+C32+C25+C22+C17+C15+C13+C12+C10+C9</f>
        <v>1456000</v>
      </c>
    </row>
    <row r="41" spans="1:3" x14ac:dyDescent="0.25">
      <c r="A41" s="3" t="s">
        <v>9</v>
      </c>
      <c r="B41" s="3"/>
      <c r="C41" s="3"/>
    </row>
    <row r="42" spans="1:3" x14ac:dyDescent="0.25">
      <c r="A42" s="3"/>
      <c r="B42" s="3"/>
      <c r="C42" s="3"/>
    </row>
    <row r="43" spans="1:3" x14ac:dyDescent="0.25">
      <c r="A43" s="3" t="s">
        <v>8</v>
      </c>
      <c r="B43" s="3"/>
      <c r="C43" s="3" t="s">
        <v>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335B2-2A94-49E6-9402-C72E2CC9371F}">
  <dimension ref="A1:XFD65"/>
  <sheetViews>
    <sheetView workbookViewId="0">
      <selection activeCell="C41" sqref="C41"/>
    </sheetView>
  </sheetViews>
  <sheetFormatPr defaultRowHeight="15" outlineLevelCol="1" x14ac:dyDescent="0.25"/>
  <cols>
    <col min="1" max="1" width="16.85546875" customWidth="1"/>
    <col min="2" max="2" width="71.28515625" customWidth="1"/>
    <col min="3" max="3" width="16.5703125" style="1" customWidth="1"/>
    <col min="4" max="4" width="17.28515625" style="1" customWidth="1" outlineLevel="1"/>
    <col min="5" max="5" width="11.42578125" customWidth="1" outlineLevel="1"/>
    <col min="6" max="7" width="18.5703125" customWidth="1" outlineLevel="1"/>
    <col min="8" max="8" width="6.42578125" style="44" customWidth="1" outlineLevel="1"/>
    <col min="9" max="9" width="10.28515625" customWidth="1" outlineLevel="1"/>
  </cols>
  <sheetData>
    <row r="1" spans="1:16384" x14ac:dyDescent="0.25">
      <c r="B1" t="s">
        <v>20</v>
      </c>
      <c r="C1" s="31"/>
    </row>
    <row r="2" spans="1:16384" x14ac:dyDescent="0.25">
      <c r="B2" t="s">
        <v>42</v>
      </c>
    </row>
    <row r="5" spans="1:16384" ht="30.75" x14ac:dyDescent="0.3">
      <c r="A5" s="3"/>
      <c r="B5" s="32" t="s">
        <v>56</v>
      </c>
      <c r="C5" s="5"/>
      <c r="D5" s="45"/>
      <c r="E5" s="45"/>
      <c r="F5" s="45"/>
      <c r="G5" s="45"/>
      <c r="H5" s="45"/>
      <c r="I5" s="45"/>
      <c r="J5" s="46"/>
    </row>
    <row r="6" spans="1:16384" ht="23.25" x14ac:dyDescent="0.35">
      <c r="A6" s="12" t="s">
        <v>10</v>
      </c>
      <c r="B6" s="3"/>
      <c r="C6" s="3"/>
      <c r="D6" s="47"/>
      <c r="E6" s="47"/>
      <c r="F6" s="47"/>
      <c r="G6" s="47"/>
      <c r="H6" s="47"/>
      <c r="I6" s="47"/>
      <c r="J6" s="48"/>
    </row>
    <row r="7" spans="1:16384" ht="15.75" thickBot="1" x14ac:dyDescent="0.3">
      <c r="A7" s="3"/>
      <c r="B7" s="3"/>
      <c r="C7" s="5"/>
    </row>
    <row r="8" spans="1:16384" ht="28.5" customHeight="1" x14ac:dyDescent="0.25">
      <c r="A8" s="7"/>
      <c r="B8" s="9" t="s">
        <v>4</v>
      </c>
      <c r="C8" s="10" t="s">
        <v>5</v>
      </c>
      <c r="D8" s="67" t="s">
        <v>43</v>
      </c>
      <c r="E8" s="68"/>
      <c r="F8" s="68"/>
      <c r="G8" s="69"/>
      <c r="H8" s="49" t="s">
        <v>44</v>
      </c>
      <c r="I8" s="50" t="s">
        <v>5</v>
      </c>
    </row>
    <row r="9" spans="1:16384" s="20" customFormat="1" ht="15.75" customHeight="1" x14ac:dyDescent="0.25">
      <c r="A9" s="21" t="s">
        <v>2</v>
      </c>
      <c r="B9" s="22" t="s">
        <v>0</v>
      </c>
      <c r="C9" s="11"/>
      <c r="D9" s="70" t="s">
        <v>0</v>
      </c>
      <c r="E9" s="71"/>
      <c r="F9" s="71"/>
      <c r="G9" s="72"/>
      <c r="H9" s="51" t="s">
        <v>45</v>
      </c>
      <c r="I9" s="52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s="20" customFormat="1" ht="15.75" customHeight="1" x14ac:dyDescent="0.25">
      <c r="A10" s="21" t="s">
        <v>3</v>
      </c>
      <c r="B10" s="22" t="s">
        <v>1</v>
      </c>
      <c r="C10" s="11"/>
      <c r="D10" s="73" t="s">
        <v>1</v>
      </c>
      <c r="E10" s="73"/>
      <c r="F10" s="73"/>
      <c r="G10" s="73"/>
      <c r="H10" s="51" t="s">
        <v>45</v>
      </c>
      <c r="I10" s="52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6384" ht="15.75" customHeight="1" x14ac:dyDescent="0.25">
      <c r="A11" s="13"/>
      <c r="B11" s="14" t="s">
        <v>11</v>
      </c>
      <c r="C11" s="27" t="s">
        <v>21</v>
      </c>
    </row>
    <row r="12" spans="1:16384" ht="15.75" customHeight="1" x14ac:dyDescent="0.25">
      <c r="A12" s="26">
        <v>100010</v>
      </c>
      <c r="B12" s="34" t="s">
        <v>23</v>
      </c>
      <c r="C12" s="15"/>
    </row>
    <row r="13" spans="1:16384" ht="15.75" customHeight="1" x14ac:dyDescent="0.25">
      <c r="A13" s="26">
        <v>100020</v>
      </c>
      <c r="B13" s="34" t="s">
        <v>24</v>
      </c>
      <c r="C13" s="15"/>
    </row>
    <row r="14" spans="1:16384" ht="15.75" customHeight="1" x14ac:dyDescent="0.25">
      <c r="A14" s="13"/>
      <c r="B14" s="14" t="s">
        <v>12</v>
      </c>
      <c r="C14" s="27" t="s">
        <v>21</v>
      </c>
    </row>
    <row r="15" spans="1:16384" ht="15.75" customHeight="1" x14ac:dyDescent="0.25">
      <c r="A15" s="28">
        <v>120000</v>
      </c>
      <c r="B15" s="16" t="s">
        <v>13</v>
      </c>
      <c r="C15" s="16">
        <f>SUM(C16:C16)</f>
        <v>0</v>
      </c>
    </row>
    <row r="16" spans="1:16384" ht="15.75" customHeight="1" x14ac:dyDescent="0.25">
      <c r="A16" s="35">
        <v>120010</v>
      </c>
      <c r="B16" s="36" t="s">
        <v>25</v>
      </c>
      <c r="C16" s="29"/>
    </row>
    <row r="17" spans="1:3" ht="15.75" customHeight="1" x14ac:dyDescent="0.25">
      <c r="A17" s="28">
        <v>130000</v>
      </c>
      <c r="B17" s="16" t="s">
        <v>14</v>
      </c>
      <c r="C17" s="16">
        <f>SUM(C18:C21)</f>
        <v>0</v>
      </c>
    </row>
    <row r="18" spans="1:3" ht="15.75" customHeight="1" x14ac:dyDescent="0.25">
      <c r="A18" s="24">
        <v>130010</v>
      </c>
      <c r="B18" s="36" t="s">
        <v>26</v>
      </c>
      <c r="C18" s="29"/>
    </row>
    <row r="19" spans="1:3" ht="15.75" customHeight="1" x14ac:dyDescent="0.25">
      <c r="A19" s="25">
        <v>130020</v>
      </c>
      <c r="B19" s="37" t="s">
        <v>27</v>
      </c>
      <c r="C19" s="30"/>
    </row>
    <row r="20" spans="1:3" ht="15.75" customHeight="1" x14ac:dyDescent="0.25">
      <c r="A20" s="35">
        <v>130030</v>
      </c>
      <c r="B20" s="36" t="s">
        <v>28</v>
      </c>
      <c r="C20" s="29"/>
    </row>
    <row r="21" spans="1:3" x14ac:dyDescent="0.25">
      <c r="A21" s="38">
        <v>130040</v>
      </c>
      <c r="B21" s="39" t="s">
        <v>29</v>
      </c>
      <c r="C21" s="15"/>
    </row>
    <row r="22" spans="1:3" x14ac:dyDescent="0.25">
      <c r="A22" s="17">
        <v>140000</v>
      </c>
      <c r="B22" s="18" t="s">
        <v>15</v>
      </c>
      <c r="C22" s="18">
        <f>SUM(C23:C24)</f>
        <v>0</v>
      </c>
    </row>
    <row r="23" spans="1:3" x14ac:dyDescent="0.25">
      <c r="A23" s="25">
        <v>140040</v>
      </c>
      <c r="B23" s="33" t="s">
        <v>22</v>
      </c>
      <c r="C23" s="30"/>
    </row>
    <row r="24" spans="1:3" x14ac:dyDescent="0.25">
      <c r="A24" s="35">
        <v>140020</v>
      </c>
      <c r="B24" s="37" t="s">
        <v>30</v>
      </c>
      <c r="C24" s="30"/>
    </row>
    <row r="25" spans="1:3" x14ac:dyDescent="0.25">
      <c r="A25" s="17">
        <v>150000</v>
      </c>
      <c r="B25" s="18" t="s">
        <v>16</v>
      </c>
      <c r="C25" s="18">
        <f>SUM(C26:C31)</f>
        <v>0</v>
      </c>
    </row>
    <row r="26" spans="1:3" x14ac:dyDescent="0.25">
      <c r="A26" s="25">
        <v>150010</v>
      </c>
      <c r="B26" s="37" t="s">
        <v>31</v>
      </c>
      <c r="C26" s="40"/>
    </row>
    <row r="27" spans="1:3" x14ac:dyDescent="0.25">
      <c r="A27" s="24">
        <v>150050</v>
      </c>
      <c r="B27" s="43" t="s">
        <v>32</v>
      </c>
      <c r="C27" s="42"/>
    </row>
    <row r="28" spans="1:3" x14ac:dyDescent="0.25">
      <c r="A28" s="24">
        <v>150060</v>
      </c>
      <c r="B28" s="43" t="s">
        <v>33</v>
      </c>
      <c r="C28" s="42"/>
    </row>
    <row r="29" spans="1:3" x14ac:dyDescent="0.25">
      <c r="A29" s="24">
        <v>150070</v>
      </c>
      <c r="B29" s="41" t="s">
        <v>34</v>
      </c>
      <c r="C29" s="40"/>
    </row>
    <row r="30" spans="1:3" x14ac:dyDescent="0.25">
      <c r="A30" s="24">
        <v>150080</v>
      </c>
      <c r="B30" s="36" t="s">
        <v>35</v>
      </c>
      <c r="C30" s="42"/>
    </row>
    <row r="31" spans="1:3" x14ac:dyDescent="0.25">
      <c r="A31" s="25">
        <v>150090</v>
      </c>
      <c r="B31" s="43" t="s">
        <v>36</v>
      </c>
      <c r="C31" s="42"/>
    </row>
    <row r="32" spans="1:3" x14ac:dyDescent="0.25">
      <c r="A32" s="17">
        <v>160000</v>
      </c>
      <c r="B32" s="16" t="s">
        <v>17</v>
      </c>
      <c r="C32" s="16">
        <f>SUM(C33:C34)</f>
        <v>0</v>
      </c>
    </row>
    <row r="33" spans="1:9" x14ac:dyDescent="0.25">
      <c r="A33" s="24">
        <v>160030</v>
      </c>
      <c r="B33" s="36" t="s">
        <v>37</v>
      </c>
      <c r="C33" s="29"/>
    </row>
    <row r="34" spans="1:9" x14ac:dyDescent="0.25">
      <c r="A34" s="24">
        <v>160050</v>
      </c>
      <c r="B34" s="36" t="s">
        <v>38</v>
      </c>
      <c r="C34" s="29"/>
    </row>
    <row r="35" spans="1:9" x14ac:dyDescent="0.25">
      <c r="A35" s="17">
        <v>170000</v>
      </c>
      <c r="B35" s="16" t="s">
        <v>18</v>
      </c>
      <c r="C35" s="16">
        <f>SUM(C36:C36)</f>
        <v>0</v>
      </c>
    </row>
    <row r="36" spans="1:9" x14ac:dyDescent="0.25">
      <c r="A36" s="23">
        <v>170010</v>
      </c>
      <c r="B36" s="19" t="s">
        <v>41</v>
      </c>
      <c r="C36" s="30"/>
    </row>
    <row r="37" spans="1:9" x14ac:dyDescent="0.25">
      <c r="A37" s="17">
        <v>190000</v>
      </c>
      <c r="B37" s="16" t="s">
        <v>19</v>
      </c>
      <c r="C37" s="16">
        <f>SUM(C38:C39)</f>
        <v>0</v>
      </c>
    </row>
    <row r="38" spans="1:9" x14ac:dyDescent="0.25">
      <c r="A38" s="25">
        <v>190040</v>
      </c>
      <c r="B38" s="41" t="s">
        <v>39</v>
      </c>
      <c r="C38" s="30"/>
    </row>
    <row r="39" spans="1:9" x14ac:dyDescent="0.25">
      <c r="A39" s="25">
        <v>190050</v>
      </c>
      <c r="B39" s="37" t="s">
        <v>40</v>
      </c>
      <c r="C39" s="30"/>
    </row>
    <row r="40" spans="1:9" x14ac:dyDescent="0.25">
      <c r="A40" s="3"/>
      <c r="B40" s="4" t="s">
        <v>6</v>
      </c>
      <c r="C40" s="8">
        <f>C37+C35+C32+C25+C22+C17+C15+C13+C12+C10+C9</f>
        <v>0</v>
      </c>
      <c r="D40" s="3"/>
      <c r="E40" s="4" t="s">
        <v>6</v>
      </c>
      <c r="F40" s="3"/>
      <c r="G40" s="3"/>
      <c r="H40" s="53"/>
      <c r="I40" s="8">
        <f>SUM(I9:I33)</f>
        <v>0</v>
      </c>
    </row>
    <row r="41" spans="1:9" x14ac:dyDescent="0.25">
      <c r="A41" s="3" t="s">
        <v>9</v>
      </c>
      <c r="B41" s="3"/>
      <c r="C41" s="3"/>
      <c r="D41" s="3"/>
      <c r="E41" s="3" t="s">
        <v>46</v>
      </c>
      <c r="F41" s="3"/>
      <c r="G41" s="3"/>
      <c r="H41" s="53"/>
      <c r="I41" s="3"/>
    </row>
    <row r="42" spans="1:9" x14ac:dyDescent="0.25">
      <c r="A42" s="3"/>
      <c r="B42" s="3"/>
      <c r="C42" s="3"/>
      <c r="D42" s="3"/>
      <c r="E42" s="3"/>
      <c r="F42" s="3"/>
      <c r="G42" s="3"/>
      <c r="H42" s="53"/>
      <c r="I42" s="3"/>
    </row>
    <row r="43" spans="1:9" x14ac:dyDescent="0.25">
      <c r="A43" s="3" t="s">
        <v>8</v>
      </c>
      <c r="B43" s="3"/>
      <c r="C43" s="3" t="s">
        <v>7</v>
      </c>
      <c r="D43" s="3"/>
      <c r="E43" s="3" t="s">
        <v>8</v>
      </c>
      <c r="F43" s="3"/>
      <c r="G43" s="3"/>
      <c r="H43" s="53"/>
      <c r="I43" s="3" t="s">
        <v>7</v>
      </c>
    </row>
    <row r="63" spans="5:8" x14ac:dyDescent="0.25">
      <c r="E63" s="54"/>
      <c r="F63" s="55"/>
      <c r="H63" s="56"/>
    </row>
    <row r="64" spans="5:8" x14ac:dyDescent="0.25">
      <c r="E64" s="54"/>
      <c r="F64" s="55"/>
      <c r="H64" s="56"/>
    </row>
    <row r="65" spans="5:8" x14ac:dyDescent="0.25">
      <c r="E65" s="54"/>
      <c r="F65" s="55"/>
      <c r="H65" s="56"/>
    </row>
  </sheetData>
  <mergeCells count="3">
    <mergeCell ref="D8:G8"/>
    <mergeCell ref="D9:G9"/>
    <mergeCell ref="D10:G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4F3D2-CB51-4002-AEB8-BE8ED23C9061}">
  <dimension ref="B1:F15"/>
  <sheetViews>
    <sheetView workbookViewId="0">
      <selection activeCell="B2" sqref="B2:C2"/>
    </sheetView>
  </sheetViews>
  <sheetFormatPr defaultRowHeight="15" x14ac:dyDescent="0.25"/>
  <cols>
    <col min="2" max="2" width="87.42578125" customWidth="1"/>
    <col min="3" max="3" width="13.5703125" customWidth="1"/>
    <col min="4" max="4" width="12.140625" customWidth="1"/>
    <col min="5" max="5" width="16.5703125" customWidth="1"/>
    <col min="6" max="6" width="23" customWidth="1"/>
  </cols>
  <sheetData>
    <row r="1" spans="2:6" x14ac:dyDescent="0.25">
      <c r="C1" s="55"/>
      <c r="D1" s="55"/>
      <c r="E1" s="54"/>
      <c r="F1" s="55"/>
    </row>
    <row r="2" spans="2:6" x14ac:dyDescent="0.25">
      <c r="B2" s="74" t="s">
        <v>55</v>
      </c>
      <c r="C2" s="74"/>
      <c r="D2" s="57"/>
      <c r="E2" s="3"/>
      <c r="F2" s="3"/>
    </row>
    <row r="3" spans="2:6" ht="24" thickBot="1" x14ac:dyDescent="0.4">
      <c r="B3" s="12" t="s">
        <v>47</v>
      </c>
      <c r="C3" s="57"/>
      <c r="D3" s="57"/>
      <c r="E3" s="3"/>
      <c r="F3" s="3"/>
    </row>
    <row r="4" spans="2:6" ht="30.75" thickBot="1" x14ac:dyDescent="0.3">
      <c r="B4" s="58" t="s">
        <v>48</v>
      </c>
      <c r="C4" s="59" t="s">
        <v>49</v>
      </c>
      <c r="D4" s="59" t="s">
        <v>50</v>
      </c>
      <c r="E4" s="60" t="s">
        <v>51</v>
      </c>
      <c r="F4" s="61" t="s">
        <v>52</v>
      </c>
    </row>
    <row r="5" spans="2:6" x14ac:dyDescent="0.25">
      <c r="B5" s="62"/>
      <c r="C5" s="63"/>
      <c r="D5" s="63"/>
      <c r="E5" s="63"/>
      <c r="F5" s="64"/>
    </row>
    <row r="6" spans="2:6" x14ac:dyDescent="0.25">
      <c r="B6" s="62"/>
      <c r="C6" s="63"/>
      <c r="D6" s="63"/>
      <c r="E6" s="63"/>
      <c r="F6" s="64"/>
    </row>
    <row r="7" spans="2:6" x14ac:dyDescent="0.25">
      <c r="B7" s="62"/>
      <c r="C7" s="63"/>
      <c r="D7" s="63"/>
      <c r="E7" s="63"/>
      <c r="F7" s="64"/>
    </row>
    <row r="8" spans="2:6" x14ac:dyDescent="0.25">
      <c r="B8" s="65"/>
      <c r="C8" s="63"/>
      <c r="D8" s="63"/>
      <c r="E8" s="63"/>
      <c r="F8" s="64"/>
    </row>
    <row r="9" spans="2:6" x14ac:dyDescent="0.25">
      <c r="B9" s="65"/>
      <c r="C9" s="63"/>
      <c r="D9" s="63"/>
      <c r="E9" s="63"/>
      <c r="F9" s="64"/>
    </row>
    <row r="10" spans="2:6" x14ac:dyDescent="0.25">
      <c r="B10" s="65"/>
      <c r="C10" s="63"/>
      <c r="D10" s="63"/>
      <c r="E10" s="63"/>
      <c r="F10" s="64"/>
    </row>
    <row r="11" spans="2:6" x14ac:dyDescent="0.25">
      <c r="B11" s="65"/>
      <c r="C11" s="63"/>
      <c r="D11" s="63"/>
      <c r="E11" s="63"/>
      <c r="F11" s="64"/>
    </row>
    <row r="12" spans="2:6" x14ac:dyDescent="0.25">
      <c r="B12" s="65"/>
      <c r="C12" s="63"/>
      <c r="D12" s="63"/>
      <c r="E12" s="63"/>
      <c r="F12" s="64"/>
    </row>
    <row r="13" spans="2:6" x14ac:dyDescent="0.25">
      <c r="B13" s="3" t="s">
        <v>53</v>
      </c>
      <c r="C13" s="57" t="s">
        <v>7</v>
      </c>
      <c r="D13" s="57"/>
      <c r="E13" s="3"/>
      <c r="F13" s="3"/>
    </row>
    <row r="14" spans="2:6" x14ac:dyDescent="0.25">
      <c r="B14" s="3" t="s">
        <v>54</v>
      </c>
      <c r="C14" s="57" t="s">
        <v>7</v>
      </c>
      <c r="D14" s="57"/>
      <c r="E14" s="3"/>
      <c r="F14" s="3"/>
    </row>
    <row r="15" spans="2:6" x14ac:dyDescent="0.25">
      <c r="B15" s="3" t="s">
        <v>8</v>
      </c>
      <c r="C15" s="57"/>
      <c r="D15" s="57"/>
      <c r="E15" s="3"/>
      <c r="F15" s="66"/>
    </row>
  </sheetData>
  <mergeCells count="1">
    <mergeCell ref="B2:C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uščias dokumentas" ma:contentTypeID="0x01010066872F3CC8F7D84995438B893169A080009AE6A72AC9B4674B9C0A9FF0AC13AC2F" ma:contentTypeVersion="1" ma:contentTypeDescription="" ma:contentTypeScope="" ma:versionID="4ed6135fc5c70671bfbe8aa417a81771">
  <xsd:schema xmlns:xsd="http://www.w3.org/2001/XMLSchema" xmlns:xs="http://www.w3.org/2001/XMLSchema" xmlns:p="http://schemas.microsoft.com/office/2006/metadata/properties" xmlns:ns2="58896280-883f-49e1-8f2c-86b01e3ff616" xmlns:ns3="8a885650-4858-4bf3-9c1b-fc05fd27c94a" targetNamespace="http://schemas.microsoft.com/office/2006/metadata/properties" ma:root="true" ma:fieldsID="469d58e731fe7c1211ee021d5f012cb0" ns2:_="" ns3:_="">
    <xsd:import namespace="58896280-883f-49e1-8f2c-86b01e3ff616"/>
    <xsd:import namespace="8a885650-4858-4bf3-9c1b-fc05fd27c94a"/>
    <xsd:element name="properties">
      <xsd:complexType>
        <xsd:sequence>
          <xsd:element name="documentManagement">
            <xsd:complexType>
              <xsd:all>
                <xsd:element ref="ns2:Nuoseklūs" minOccurs="0"/>
                <xsd:element ref="ns2:Lygiagretus" minOccurs="0"/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896280-883f-49e1-8f2c-86b01e3ff616" elementFormDefault="qualified">
    <xsd:import namespace="http://schemas.microsoft.com/office/2006/documentManagement/types"/>
    <xsd:import namespace="http://schemas.microsoft.com/office/infopath/2007/PartnerControls"/>
    <xsd:element name="Nuoseklūs" ma:index="8" nillable="true" ma:displayName="Nuoseklūs" ma:list="{93c55f10-a0b7-415d-98a1-3a0e80c2402b}" ma:SharePointGroup="0" ma:internalName="Nuosekl_x016b_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ygiagretus" ma:index="9" nillable="true" ma:displayName="Lygiagretūs" ma:list="{93c55f10-a0b7-415d-98a1-3a0e80c2402b}" ma:SharePointGroup="0" ma:internalName="Lygiagretu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85650-4858-4bf3-9c1b-fc05fd27c94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ask Nam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896280-883f-49e1-8f2c-86b01e3ff616">4K7FMZT7QN7M-1658280795-495</_dlc_DocId>
    <_dlc_DocIdUrl xmlns="58896280-883f-49e1-8f2c-86b01e3ff616">
      <Url>https://projektai.intranet.litgrid.eu/PWA/Naujų%20sinchroninių%20kompensatorių%20įrengimas%20Lietuvos%20EES/_layouts/15/DocIdRedir.aspx?ID=4K7FMZT7QN7M-1658280795-495</Url>
      <Description>4K7FMZT7QN7M-1658280795-495</Description>
    </_dlc_DocIdUrl>
    <Lygiagretus xmlns="58896280-883f-49e1-8f2c-86b01e3ff616">
      <UserInfo>
        <DisplayName/>
        <AccountId xsi:nil="true"/>
        <AccountType/>
      </UserInfo>
    </Lygiagretus>
    <Nuoseklūs xmlns="58896280-883f-49e1-8f2c-86b01e3ff616">
      <UserInfo>
        <DisplayName/>
        <AccountId xsi:nil="true"/>
        <AccountType/>
      </UserInfo>
    </Nuoseklū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1C9B788-A670-4645-B213-90551103654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0A7FB70-4AED-4F96-AF66-B2A2687E43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896280-883f-49e1-8f2c-86b01e3ff616"/>
    <ds:schemaRef ds:uri="8a885650-4858-4bf3-9c1b-fc05fd27c9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BB13DC2-98AE-4392-A6EF-CC9B2E7A47C9}">
  <ds:schemaRefs>
    <ds:schemaRef ds:uri="http://schemas.openxmlformats.org/package/2006/metadata/core-properties"/>
    <ds:schemaRef ds:uri="http://purl.org/dc/elements/1.1/"/>
    <ds:schemaRef ds:uri="58896280-883f-49e1-8f2c-86b01e3ff616"/>
    <ds:schemaRef ds:uri="http://purl.org/dc/terms/"/>
    <ds:schemaRef ds:uri="http://schemas.microsoft.com/office/infopath/2007/PartnerControls"/>
    <ds:schemaRef ds:uri="http://schemas.microsoft.com/office/2006/documentManagement/types"/>
    <ds:schemaRef ds:uri="8a885650-4858-4bf3-9c1b-fc05fd27c94a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37D22006-2EC3-47BD-8E7C-AC1A302DB7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 pasiūlymu teikiama forma</vt:lpstr>
      <vt:lpstr>Su TP pildoma forma</vt:lpstr>
      <vt:lpstr>Darbų ir aktavimo grafikas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Raimundas Tamošiūnas</dc:creator>
  <cp:lastModifiedBy>Alikas Noreika</cp:lastModifiedBy>
  <cp:lastPrinted>2017-07-21T10:13:06Z</cp:lastPrinted>
  <dcterms:created xsi:type="dcterms:W3CDTF">2017-01-02T13:37:49Z</dcterms:created>
  <dcterms:modified xsi:type="dcterms:W3CDTF">2020-01-27T06:57:39Z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5b3c1bd2-194a-4ab6-90ec-102c94667f01</vt:lpwstr>
  </property>
  <property fmtid="{D5CDD505-2E9C-101B-9397-08002B2CF9AE}" pid="3" name="ContentTypeId">
    <vt:lpwstr>0x01010066872F3CC8F7D84995438B893169A080009AE6A72AC9B4674B9C0A9FF0AC13AC2F</vt:lpwstr>
  </property>
</Properties>
</file>